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850"/>
  </bookViews>
  <sheets>
    <sheet name="Tabel gener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<sst xmlns="http://schemas.openxmlformats.org/spreadsheetml/2006/main" count="158" uniqueCount="67">
  <si>
    <t>SANATORIUL BALNEAR SI DE RECUPERARE MANGALIA</t>
  </si>
  <si>
    <t>Nr. crt.</t>
  </si>
  <si>
    <t>Denumirea datelor publicate pe site</t>
  </si>
  <si>
    <t>Nivelul de aplicare</t>
  </si>
  <si>
    <t>Perioada de calcul - 2025</t>
  </si>
  <si>
    <t>A</t>
  </si>
  <si>
    <t>Date de utilizare a paturilor</t>
  </si>
  <si>
    <t>Trimestrul I</t>
  </si>
  <si>
    <t>Trimestrul II</t>
  </si>
  <si>
    <t xml:space="preserve">Trimestrul III </t>
  </si>
  <si>
    <t xml:space="preserve"> Trimestrul I,II,III</t>
  </si>
  <si>
    <t>Anual</t>
  </si>
  <si>
    <t>Numarul de paturi de spitalizare continua</t>
  </si>
  <si>
    <t>SBR Mangalia</t>
  </si>
  <si>
    <t>Sectia Recuperare Medicina Fizica si Balneologie I</t>
  </si>
  <si>
    <t>Sectia Recuperare Medicina Fizica si Balneologie II</t>
  </si>
  <si>
    <t>Sectia Sanatoriala</t>
  </si>
  <si>
    <t>Numărul de paturi de spitalizare de zi</t>
  </si>
  <si>
    <t>N/A</t>
  </si>
  <si>
    <t>Rata de utilizare a paturilor</t>
  </si>
  <si>
    <t>Rup = (Iu*100)/perioada</t>
  </si>
  <si>
    <t>Iu = (nr pac ext *Dms)/nr paturi</t>
  </si>
  <si>
    <t>Perioada de calcul</t>
  </si>
  <si>
    <t>B.</t>
  </si>
  <si>
    <t>Date de utilizare a serviciilor</t>
  </si>
  <si>
    <t>Trimestrul IV</t>
  </si>
  <si>
    <t>Numarul de spitalizari continue</t>
  </si>
  <si>
    <t>Numarul de spitalizari de zi</t>
  </si>
  <si>
    <t>Durata medie de spitalizare</t>
  </si>
  <si>
    <t>DMS = nr zile de spitalizare/nr pac externati</t>
  </si>
  <si>
    <t>Ponderea spitalizarii de zi din totalul spitalizarii</t>
  </si>
  <si>
    <t>Rata cazurilor internate ca urmare a prezentarilor drept urgente medico-chirurgicale</t>
  </si>
  <si>
    <t>Rata cazurilor internate conform planificărilor ca urmare a prezentărilor în ambulatoriul integrat</t>
  </si>
  <si>
    <t>Rata cazurilor internate prin transfer dintr-un alt spital</t>
  </si>
  <si>
    <t>Indicele de complexitate a cazurilor (ICM)</t>
  </si>
  <si>
    <t>Raportul dintre ICM realizat de secţie şi ICM normat al secţiei/compartimentului de specialitate</t>
  </si>
  <si>
    <t>Gradul de operabilitate chirurgicală</t>
  </si>
  <si>
    <t>Utilizarea blocului operator (UBO)</t>
  </si>
  <si>
    <t>Numărul de consultaţii efectuate în ambulatoriul integrat</t>
  </si>
  <si>
    <t>Numărul de servicii medicale diagnostice şi terapeutice efectuate în ambulatoriul integrat</t>
  </si>
  <si>
    <t>C.</t>
  </si>
  <si>
    <t>Date de utilizare a serviciilor de radiologie/imagistica</t>
  </si>
  <si>
    <t>Numarul de expuneri/echipament medical de radiologie/imagistica</t>
  </si>
  <si>
    <t>RX</t>
  </si>
  <si>
    <t>D.</t>
  </si>
  <si>
    <t>Indicatori de calitate</t>
  </si>
  <si>
    <t>Rata infectiilor asociate asistentei medicale (IAAM)</t>
  </si>
  <si>
    <t>Indicele de concordanţă între diagnosticul la 72 de ore de la internare şi diagnosticul la externare (ICD)</t>
  </si>
  <si>
    <t>Procentul de reinternări la 48 de ore după externare</t>
  </si>
  <si>
    <t>Procentul de pacienţi internaţi şi apoi transferaţi într-un alt spital la 72 de ore de la internare</t>
  </si>
  <si>
    <t>Gradul de satisfacţie al pacienţilor</t>
  </si>
  <si>
    <t>E.</t>
  </si>
  <si>
    <t>Date financiare</t>
  </si>
  <si>
    <t>Venituri totale ale spitalului</t>
  </si>
  <si>
    <t>Venituri realizate în baza relaţiei contractuale cu casa de asigurări de sănătate</t>
  </si>
  <si>
    <t>Venituri de la bugetul de stat</t>
  </si>
  <si>
    <t>Venituri pentru derularea proiectelor cu finanţare nerambursabilă</t>
  </si>
  <si>
    <t>Venituri pentru derularea proiectelor cu finanţare rambursabilă</t>
  </si>
  <si>
    <t>Venituri de la autorităţi ale administraţiei publice locale</t>
  </si>
  <si>
    <t>Venituri din servicii medicale acordate contra cost</t>
  </si>
  <si>
    <t>Alte venituri (donaţii, sponsorizări, alte surse legal constituite)</t>
  </si>
  <si>
    <t>Cheltuieli totale</t>
  </si>
  <si>
    <t>Cheltuieli de personal</t>
  </si>
  <si>
    <t>Cheltuieli cu medicamentele</t>
  </si>
  <si>
    <t>Cheltuieli cu materiale sanitare, reactivi şi dezinfectanţi</t>
  </si>
  <si>
    <t>Alte cheltuieli</t>
  </si>
  <si>
    <t>Deficitul bugetar/Excedentul bugetar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</si>
</sst>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&quot;lei&quot;"/>
  </numFmts>
  <fonts count="27">
    <font>
      <sz val="11"/>
      <color theme="1"/>
      <name val="Calibri"/>
      <charset val="134"/>
      <scheme val="minor"/>
    </font>
    <font>
      <sz val="11.5"/>
      <color theme="1"/>
      <name val="Calibri"/>
      <charset val="134"/>
      <scheme val="minor"/>
    </font>
    <font>
      <b/>
      <sz val="11.5"/>
      <color theme="1"/>
      <name val="Calibri"/>
      <charset val="134"/>
      <scheme val="minor"/>
    </font>
    <font>
      <b/>
      <sz val="11.5"/>
      <color rgb="FF000000"/>
      <name val="Calibri"/>
      <charset val="134"/>
      <scheme val="minor"/>
    </font>
    <font>
      <sz val="5.5"/>
      <color rgb="FF000000"/>
      <name val="Verdana"/>
      <charset val="134"/>
    </font>
    <font>
      <sz val="12"/>
      <color theme="1"/>
      <name val="Calibri"/>
      <charset val="134"/>
    </font>
    <font>
      <sz val="12"/>
      <color theme="1"/>
      <name val="Calibri"/>
      <charset val="134"/>
    </font>
    <font>
      <sz val="12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3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5" fillId="0" borderId="3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38" applyNumberFormat="0" applyAlignment="0" applyProtection="0">
      <alignment vertical="center"/>
    </xf>
    <xf numFmtId="0" fontId="17" fillId="8" borderId="39" applyNumberFormat="0" applyAlignment="0" applyProtection="0">
      <alignment vertical="center"/>
    </xf>
    <xf numFmtId="0" fontId="18" fillId="8" borderId="38" applyNumberFormat="0" applyAlignment="0" applyProtection="0">
      <alignment vertical="center"/>
    </xf>
    <xf numFmtId="0" fontId="19" fillId="9" borderId="40" applyNumberFormat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4">
    <xf numFmtId="0" fontId="0" fillId="0" borderId="0" xfId="0"/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justify" wrapText="1"/>
    </xf>
    <xf numFmtId="0" fontId="2" fillId="0" borderId="16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wrapText="1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1" fillId="0" borderId="13" xfId="0" applyFont="1" applyBorder="1"/>
    <xf numFmtId="0" fontId="1" fillId="0" borderId="23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1" fillId="4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9" fontId="1" fillId="4" borderId="11" xfId="0" applyNumberFormat="1" applyFont="1" applyFill="1" applyBorder="1" applyAlignment="1">
      <alignment horizontal="center" vertical="center"/>
    </xf>
    <xf numFmtId="9" fontId="1" fillId="4" borderId="14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0" xfId="0" applyFont="1" applyBorder="1" applyAlignment="1">
      <alignment horizontal="justify" wrapText="1"/>
    </xf>
    <xf numFmtId="0" fontId="2" fillId="0" borderId="25" xfId="0" applyFont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27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0" fontId="1" fillId="4" borderId="27" xfId="0" applyNumberFormat="1" applyFont="1" applyFill="1" applyBorder="1" applyAlignment="1">
      <alignment horizontal="center" vertical="center"/>
    </xf>
    <xf numFmtId="10" fontId="1" fillId="4" borderId="28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9" fontId="1" fillId="4" borderId="30" xfId="0" applyNumberFormat="1" applyFont="1" applyFill="1" applyBorder="1" applyAlignment="1">
      <alignment horizontal="center" vertical="center"/>
    </xf>
    <xf numFmtId="9" fontId="1" fillId="4" borderId="27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10" fontId="1" fillId="0" borderId="14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1" fillId="0" borderId="18" xfId="0" applyFont="1" applyBorder="1"/>
    <xf numFmtId="10" fontId="1" fillId="0" borderId="1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justify" wrapText="1"/>
    </xf>
    <xf numFmtId="0" fontId="5" fillId="4" borderId="12" xfId="0" applyFont="1" applyFill="1" applyBorder="1" applyAlignment="1">
      <alignment horizontal="center" vertical="center"/>
    </xf>
    <xf numFmtId="4" fontId="6" fillId="5" borderId="1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justify" wrapText="1"/>
    </xf>
    <xf numFmtId="0" fontId="1" fillId="0" borderId="12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4" fontId="6" fillId="5" borderId="14" xfId="0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justify" wrapText="1"/>
    </xf>
    <xf numFmtId="0" fontId="1" fillId="0" borderId="14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2" fontId="5" fillId="4" borderId="14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justify" wrapText="1"/>
    </xf>
    <xf numFmtId="0" fontId="1" fillId="0" borderId="23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justify" wrapText="1"/>
    </xf>
    <xf numFmtId="0" fontId="1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178" fontId="6" fillId="5" borderId="34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4" fontId="5" fillId="4" borderId="27" xfId="0" applyNumberFormat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2" fontId="5" fillId="4" borderId="27" xfId="0" applyNumberFormat="1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178" fontId="7" fillId="5" borderId="34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15"/>
  <sheetViews>
    <sheetView tabSelected="1" topLeftCell="A91" workbookViewId="0">
      <selection activeCell="B1" sqref="B1:I116"/>
    </sheetView>
  </sheetViews>
  <sheetFormatPr defaultColWidth="9" defaultRowHeight="15"/>
  <cols>
    <col min="1" max="1" width="9.14285714285714" style="2"/>
    <col min="2" max="2" width="9.14285714285714" style="3"/>
    <col min="3" max="3" width="49" style="4" customWidth="1"/>
    <col min="4" max="4" width="46.5714285714286" style="4" customWidth="1"/>
    <col min="5" max="7" width="17.2857142857143" style="2" customWidth="1"/>
    <col min="8" max="8" width="25" style="2" customWidth="1"/>
    <col min="9" max="9" width="30.8571428571429" style="2" customWidth="1"/>
    <col min="10" max="16384" width="9.14285714285714" style="4"/>
  </cols>
  <sheetData>
    <row r="2" ht="20.1" customHeight="1" spans="2:5">
      <c r="B2" s="5" t="s">
        <v>0</v>
      </c>
      <c r="C2" s="5"/>
      <c r="D2" s="5"/>
      <c r="E2" s="5"/>
    </row>
    <row r="3" ht="15.75"/>
    <row r="4" ht="20.1" customHeight="1" spans="2:12">
      <c r="B4" s="6" t="s">
        <v>1</v>
      </c>
      <c r="C4" s="7" t="s">
        <v>2</v>
      </c>
      <c r="D4" s="8" t="s">
        <v>3</v>
      </c>
      <c r="E4" s="6" t="s">
        <v>4</v>
      </c>
      <c r="F4" s="9"/>
      <c r="G4" s="9"/>
      <c r="H4" s="9"/>
      <c r="I4" s="68"/>
      <c r="L4" s="69"/>
    </row>
    <row r="5" ht="31" customHeight="1" spans="2:12">
      <c r="B5" s="10" t="s">
        <v>5</v>
      </c>
      <c r="C5" s="11" t="s">
        <v>6</v>
      </c>
      <c r="D5" s="12"/>
      <c r="E5" s="13" t="s">
        <v>7</v>
      </c>
      <c r="F5" s="14" t="s">
        <v>8</v>
      </c>
      <c r="G5" s="15" t="s">
        <v>9</v>
      </c>
      <c r="H5" s="16" t="s">
        <v>10</v>
      </c>
      <c r="I5" s="70" t="s">
        <v>11</v>
      </c>
      <c r="L5" s="69"/>
    </row>
    <row r="6" spans="2:12">
      <c r="B6" s="17">
        <v>1</v>
      </c>
      <c r="C6" s="18" t="s">
        <v>12</v>
      </c>
      <c r="D6" s="19" t="s">
        <v>13</v>
      </c>
      <c r="E6" s="20">
        <v>350</v>
      </c>
      <c r="F6" s="20">
        <v>350</v>
      </c>
      <c r="G6" s="20">
        <v>350</v>
      </c>
      <c r="H6" s="21">
        <v>350</v>
      </c>
      <c r="I6" s="71">
        <v>350</v>
      </c>
      <c r="L6" s="69"/>
    </row>
    <row r="7" spans="2:12">
      <c r="B7" s="22"/>
      <c r="C7" s="23"/>
      <c r="D7" s="23" t="s">
        <v>14</v>
      </c>
      <c r="E7" s="24">
        <v>75</v>
      </c>
      <c r="F7" s="24">
        <v>75</v>
      </c>
      <c r="G7" s="24">
        <v>75</v>
      </c>
      <c r="H7" s="24">
        <v>75</v>
      </c>
      <c r="I7" s="72">
        <v>75</v>
      </c>
      <c r="L7" s="73"/>
    </row>
    <row r="8" spans="2:9">
      <c r="B8" s="22"/>
      <c r="C8" s="23"/>
      <c r="D8" s="23" t="s">
        <v>15</v>
      </c>
      <c r="E8" s="24">
        <v>75</v>
      </c>
      <c r="F8" s="24">
        <v>75</v>
      </c>
      <c r="G8" s="24">
        <v>75</v>
      </c>
      <c r="H8" s="24">
        <v>75</v>
      </c>
      <c r="I8" s="72">
        <v>75</v>
      </c>
    </row>
    <row r="9" spans="2:9">
      <c r="B9" s="22"/>
      <c r="C9" s="23"/>
      <c r="D9" s="23" t="s">
        <v>16</v>
      </c>
      <c r="E9" s="24">
        <v>200</v>
      </c>
      <c r="F9" s="24">
        <v>200</v>
      </c>
      <c r="G9" s="24">
        <v>200</v>
      </c>
      <c r="H9" s="24">
        <v>200</v>
      </c>
      <c r="I9" s="72">
        <v>200</v>
      </c>
    </row>
    <row r="10" spans="2:9">
      <c r="B10" s="22"/>
      <c r="C10" s="23"/>
      <c r="D10" s="23"/>
      <c r="E10" s="24"/>
      <c r="F10" s="24"/>
      <c r="G10" s="24"/>
      <c r="H10" s="24"/>
      <c r="I10" s="74"/>
    </row>
    <row r="11" spans="2:10">
      <c r="B11" s="25">
        <v>2</v>
      </c>
      <c r="C11" s="26" t="s">
        <v>17</v>
      </c>
      <c r="D11" s="27" t="s">
        <v>18</v>
      </c>
      <c r="E11" s="24"/>
      <c r="F11" s="24"/>
      <c r="G11" s="24"/>
      <c r="H11" s="24"/>
      <c r="I11" s="72"/>
      <c r="J11" s="2"/>
    </row>
    <row r="12" spans="2:9">
      <c r="B12" s="22"/>
      <c r="C12" s="28"/>
      <c r="D12" s="23"/>
      <c r="E12" s="24"/>
      <c r="F12" s="24"/>
      <c r="G12" s="24"/>
      <c r="H12" s="24"/>
      <c r="I12" s="75"/>
    </row>
    <row r="13" spans="2:9">
      <c r="B13" s="29">
        <v>3</v>
      </c>
      <c r="C13" s="30" t="s">
        <v>19</v>
      </c>
      <c r="D13" s="23" t="s">
        <v>13</v>
      </c>
      <c r="E13" s="31"/>
      <c r="F13" s="24"/>
      <c r="G13" s="24"/>
      <c r="H13" s="24"/>
      <c r="I13" s="76">
        <v>0.6231</v>
      </c>
    </row>
    <row r="14" spans="2:9">
      <c r="B14" s="22"/>
      <c r="C14" s="23" t="s">
        <v>20</v>
      </c>
      <c r="D14" s="23" t="s">
        <v>14</v>
      </c>
      <c r="E14" s="31"/>
      <c r="F14" s="24"/>
      <c r="G14" s="24"/>
      <c r="H14" s="24"/>
      <c r="I14" s="76">
        <v>0.714</v>
      </c>
    </row>
    <row r="15" spans="2:9">
      <c r="B15" s="22"/>
      <c r="C15" s="23" t="s">
        <v>21</v>
      </c>
      <c r="D15" s="23" t="s">
        <v>15</v>
      </c>
      <c r="E15" s="31"/>
      <c r="F15" s="24"/>
      <c r="G15" s="24"/>
      <c r="H15" s="24"/>
      <c r="I15" s="76">
        <v>0.7043</v>
      </c>
    </row>
    <row r="16" ht="15.75" spans="2:9">
      <c r="B16" s="32"/>
      <c r="C16" s="33"/>
      <c r="D16" s="33" t="s">
        <v>16</v>
      </c>
      <c r="E16" s="34"/>
      <c r="F16" s="35"/>
      <c r="G16" s="35"/>
      <c r="H16" s="35"/>
      <c r="I16" s="77">
        <v>0.5586</v>
      </c>
    </row>
    <row r="18" ht="15.75"/>
    <row r="19" ht="20.1" customHeight="1" spans="2:9">
      <c r="B19" s="6" t="s">
        <v>1</v>
      </c>
      <c r="C19" s="7" t="s">
        <v>2</v>
      </c>
      <c r="D19" s="8" t="s">
        <v>3</v>
      </c>
      <c r="E19" s="6" t="s">
        <v>22</v>
      </c>
      <c r="F19" s="9"/>
      <c r="G19" s="9"/>
      <c r="H19" s="9"/>
      <c r="I19" s="68"/>
    </row>
    <row r="20" ht="42" customHeight="1" spans="2:9">
      <c r="B20" s="36" t="s">
        <v>23</v>
      </c>
      <c r="C20" s="37" t="s">
        <v>24</v>
      </c>
      <c r="D20" s="38"/>
      <c r="E20" s="39" t="s">
        <v>7</v>
      </c>
      <c r="F20" s="40" t="s">
        <v>8</v>
      </c>
      <c r="G20" s="41" t="s">
        <v>9</v>
      </c>
      <c r="H20" s="42" t="s">
        <v>25</v>
      </c>
      <c r="I20" s="78" t="s">
        <v>11</v>
      </c>
    </row>
    <row r="21" spans="2:9">
      <c r="B21" s="17">
        <v>1</v>
      </c>
      <c r="C21" s="18" t="s">
        <v>26</v>
      </c>
      <c r="D21" s="19" t="s">
        <v>13</v>
      </c>
      <c r="E21" s="43">
        <v>776</v>
      </c>
      <c r="F21" s="43">
        <v>1838</v>
      </c>
      <c r="G21" s="43">
        <v>2469</v>
      </c>
      <c r="H21" s="44">
        <v>1674</v>
      </c>
      <c r="I21" s="79">
        <v>6757</v>
      </c>
    </row>
    <row r="22" spans="2:9">
      <c r="B22" s="22"/>
      <c r="C22" s="23"/>
      <c r="D22" s="23" t="s">
        <v>14</v>
      </c>
      <c r="E22" s="45">
        <v>338</v>
      </c>
      <c r="F22" s="45">
        <v>470</v>
      </c>
      <c r="G22" s="45">
        <v>507</v>
      </c>
      <c r="H22" s="45">
        <v>388</v>
      </c>
      <c r="I22" s="72">
        <v>1703</v>
      </c>
    </row>
    <row r="23" spans="2:9">
      <c r="B23" s="22"/>
      <c r="C23" s="23"/>
      <c r="D23" s="23" t="s">
        <v>15</v>
      </c>
      <c r="E23" s="45">
        <v>288</v>
      </c>
      <c r="F23" s="45">
        <v>482</v>
      </c>
      <c r="G23" s="45">
        <v>511</v>
      </c>
      <c r="H23" s="45">
        <v>392</v>
      </c>
      <c r="I23" s="72">
        <v>1673</v>
      </c>
    </row>
    <row r="24" spans="2:9">
      <c r="B24" s="22"/>
      <c r="C24" s="23"/>
      <c r="D24" s="23" t="s">
        <v>16</v>
      </c>
      <c r="E24" s="45">
        <v>150</v>
      </c>
      <c r="F24" s="45">
        <v>886</v>
      </c>
      <c r="G24" s="45">
        <v>1451</v>
      </c>
      <c r="H24" s="45">
        <v>894</v>
      </c>
      <c r="I24" s="72">
        <v>3381</v>
      </c>
    </row>
    <row r="25" spans="2:9">
      <c r="B25" s="22"/>
      <c r="C25" s="23"/>
      <c r="D25" s="23"/>
      <c r="E25" s="24"/>
      <c r="F25" s="24"/>
      <c r="G25" s="24"/>
      <c r="H25" s="31"/>
      <c r="I25" s="75"/>
    </row>
    <row r="26" spans="2:10">
      <c r="B26" s="22">
        <v>2</v>
      </c>
      <c r="C26" s="46" t="s">
        <v>27</v>
      </c>
      <c r="D26" s="47" t="s">
        <v>18</v>
      </c>
      <c r="E26" s="45"/>
      <c r="F26" s="45"/>
      <c r="G26" s="45"/>
      <c r="H26" s="45"/>
      <c r="I26" s="72"/>
      <c r="J26" s="2"/>
    </row>
    <row r="27" spans="2:9">
      <c r="B27" s="22"/>
      <c r="C27" s="23"/>
      <c r="D27" s="23"/>
      <c r="E27" s="24"/>
      <c r="F27" s="24"/>
      <c r="G27" s="24"/>
      <c r="H27" s="31"/>
      <c r="I27" s="75"/>
    </row>
    <row r="28" spans="2:9">
      <c r="B28" s="29">
        <v>3</v>
      </c>
      <c r="C28" s="30" t="s">
        <v>28</v>
      </c>
      <c r="D28" s="23" t="s">
        <v>13</v>
      </c>
      <c r="E28" s="31"/>
      <c r="F28" s="24"/>
      <c r="G28" s="24"/>
      <c r="H28" s="31"/>
      <c r="I28" s="72">
        <v>11.78</v>
      </c>
    </row>
    <row r="29" spans="2:9">
      <c r="B29" s="22"/>
      <c r="C29" s="23" t="s">
        <v>29</v>
      </c>
      <c r="D29" s="23" t="s">
        <v>14</v>
      </c>
      <c r="E29" s="31"/>
      <c r="F29" s="24"/>
      <c r="G29" s="24"/>
      <c r="H29" s="31"/>
      <c r="I29" s="72">
        <v>11.48</v>
      </c>
    </row>
    <row r="30" spans="2:9">
      <c r="B30" s="22"/>
      <c r="C30" s="23"/>
      <c r="D30" s="23" t="s">
        <v>15</v>
      </c>
      <c r="E30" s="31"/>
      <c r="F30" s="24"/>
      <c r="G30" s="24"/>
      <c r="H30" s="31"/>
      <c r="I30" s="72">
        <v>11.52</v>
      </c>
    </row>
    <row r="31" spans="2:9">
      <c r="B31" s="22"/>
      <c r="C31" s="23"/>
      <c r="D31" s="23" t="s">
        <v>16</v>
      </c>
      <c r="E31" s="31"/>
      <c r="F31" s="24"/>
      <c r="G31" s="24"/>
      <c r="H31" s="31"/>
      <c r="I31" s="72">
        <v>12.06</v>
      </c>
    </row>
    <row r="32" spans="2:9">
      <c r="B32" s="22"/>
      <c r="C32" s="23"/>
      <c r="D32" s="23"/>
      <c r="E32" s="24"/>
      <c r="F32" s="24"/>
      <c r="G32" s="24"/>
      <c r="H32" s="31"/>
      <c r="I32" s="75"/>
    </row>
    <row r="33" customHeight="1" spans="2:10">
      <c r="B33" s="22">
        <v>4</v>
      </c>
      <c r="C33" s="46" t="s">
        <v>30</v>
      </c>
      <c r="D33" s="47" t="s">
        <v>18</v>
      </c>
      <c r="E33" s="45"/>
      <c r="F33" s="45"/>
      <c r="G33" s="45"/>
      <c r="H33" s="45"/>
      <c r="I33" s="72"/>
      <c r="J33" s="2"/>
    </row>
    <row r="34" spans="2:9">
      <c r="B34" s="22"/>
      <c r="C34" s="23"/>
      <c r="D34" s="23"/>
      <c r="E34" s="24"/>
      <c r="F34" s="24"/>
      <c r="G34" s="24"/>
      <c r="H34" s="31"/>
      <c r="I34" s="75"/>
    </row>
    <row r="35" ht="30" spans="2:9">
      <c r="B35" s="29">
        <v>5</v>
      </c>
      <c r="C35" s="48" t="s">
        <v>31</v>
      </c>
      <c r="D35" s="23" t="s">
        <v>13</v>
      </c>
      <c r="E35" s="45">
        <v>0</v>
      </c>
      <c r="F35" s="45">
        <v>0</v>
      </c>
      <c r="G35" s="45">
        <v>0</v>
      </c>
      <c r="H35" s="45">
        <v>0</v>
      </c>
      <c r="I35" s="72">
        <v>0</v>
      </c>
    </row>
    <row r="36" spans="2:9">
      <c r="B36" s="22"/>
      <c r="C36" s="23"/>
      <c r="D36" s="23"/>
      <c r="E36" s="24"/>
      <c r="F36" s="24"/>
      <c r="G36" s="24"/>
      <c r="H36" s="31"/>
      <c r="I36" s="75"/>
    </row>
    <row r="37" ht="30" spans="2:10">
      <c r="B37" s="22">
        <v>6</v>
      </c>
      <c r="C37" s="49" t="s">
        <v>32</v>
      </c>
      <c r="D37" s="47" t="s">
        <v>18</v>
      </c>
      <c r="E37" s="45"/>
      <c r="F37" s="45"/>
      <c r="G37" s="45"/>
      <c r="H37" s="45"/>
      <c r="I37" s="72"/>
      <c r="J37" s="2"/>
    </row>
    <row r="38" spans="2:9">
      <c r="B38" s="22"/>
      <c r="C38" s="23"/>
      <c r="D38" s="23"/>
      <c r="E38" s="24"/>
      <c r="F38" s="24"/>
      <c r="G38" s="24"/>
      <c r="H38" s="31"/>
      <c r="I38" s="75"/>
    </row>
    <row r="39" customHeight="1" spans="2:9">
      <c r="B39" s="29">
        <v>7</v>
      </c>
      <c r="C39" s="48" t="s">
        <v>33</v>
      </c>
      <c r="D39" s="50" t="s">
        <v>13</v>
      </c>
      <c r="E39" s="45">
        <v>0</v>
      </c>
      <c r="F39" s="45">
        <v>0</v>
      </c>
      <c r="G39" s="45">
        <v>0</v>
      </c>
      <c r="H39" s="45">
        <v>0</v>
      </c>
      <c r="I39" s="72">
        <v>0</v>
      </c>
    </row>
    <row r="40" customHeight="1" spans="2:9">
      <c r="B40" s="22"/>
      <c r="C40" s="48"/>
      <c r="D40" s="51"/>
      <c r="E40" s="31"/>
      <c r="F40" s="31"/>
      <c r="G40" s="31"/>
      <c r="H40" s="31"/>
      <c r="I40" s="74"/>
    </row>
    <row r="41" customHeight="1" spans="2:10">
      <c r="B41" s="22">
        <v>8</v>
      </c>
      <c r="C41" s="52" t="s">
        <v>34</v>
      </c>
      <c r="D41" s="47" t="s">
        <v>18</v>
      </c>
      <c r="E41" s="31"/>
      <c r="F41" s="31"/>
      <c r="G41" s="31"/>
      <c r="H41" s="31"/>
      <c r="I41" s="72"/>
      <c r="J41" s="2"/>
    </row>
    <row r="42" customHeight="1" spans="2:9">
      <c r="B42" s="22"/>
      <c r="C42" s="48"/>
      <c r="D42" s="51"/>
      <c r="E42" s="31"/>
      <c r="F42" s="31"/>
      <c r="G42" s="31"/>
      <c r="H42" s="31"/>
      <c r="I42" s="74"/>
    </row>
    <row r="43" ht="30" spans="2:10">
      <c r="B43" s="22">
        <v>9</v>
      </c>
      <c r="C43" s="53" t="s">
        <v>35</v>
      </c>
      <c r="D43" s="47" t="s">
        <v>18</v>
      </c>
      <c r="E43" s="31"/>
      <c r="F43" s="31"/>
      <c r="G43" s="31"/>
      <c r="H43" s="31"/>
      <c r="I43" s="72"/>
      <c r="J43" s="2"/>
    </row>
    <row r="44" spans="2:9">
      <c r="B44" s="22"/>
      <c r="C44" s="48"/>
      <c r="D44" s="51"/>
      <c r="E44" s="31"/>
      <c r="F44" s="31"/>
      <c r="G44" s="31"/>
      <c r="H44" s="31"/>
      <c r="I44" s="74"/>
    </row>
    <row r="45" customHeight="1" spans="2:10">
      <c r="B45" s="22">
        <v>10</v>
      </c>
      <c r="C45" s="52" t="s">
        <v>36</v>
      </c>
      <c r="D45" s="47" t="s">
        <v>18</v>
      </c>
      <c r="E45" s="45"/>
      <c r="F45" s="45"/>
      <c r="G45" s="45"/>
      <c r="H45" s="45"/>
      <c r="I45" s="72"/>
      <c r="J45" s="2"/>
    </row>
    <row r="46" customHeight="1" spans="2:9">
      <c r="B46" s="22"/>
      <c r="C46" s="48"/>
      <c r="D46" s="51"/>
      <c r="E46" s="31"/>
      <c r="F46" s="31"/>
      <c r="G46" s="31"/>
      <c r="H46" s="31"/>
      <c r="I46" s="74"/>
    </row>
    <row r="47" customHeight="1" spans="2:10">
      <c r="B47" s="22">
        <v>11</v>
      </c>
      <c r="C47" s="52" t="s">
        <v>37</v>
      </c>
      <c r="D47" s="47" t="s">
        <v>18</v>
      </c>
      <c r="E47" s="45"/>
      <c r="F47" s="45"/>
      <c r="G47" s="45"/>
      <c r="H47" s="45"/>
      <c r="I47" s="72"/>
      <c r="J47" s="2"/>
    </row>
    <row r="48" customHeight="1" spans="2:9">
      <c r="B48" s="22"/>
      <c r="C48" s="48"/>
      <c r="D48" s="51"/>
      <c r="E48" s="31"/>
      <c r="F48" s="31"/>
      <c r="G48" s="31"/>
      <c r="H48" s="31"/>
      <c r="I48" s="74"/>
    </row>
    <row r="49" ht="30" spans="2:10">
      <c r="B49" s="22">
        <v>12</v>
      </c>
      <c r="C49" s="53" t="s">
        <v>38</v>
      </c>
      <c r="D49" s="47" t="s">
        <v>18</v>
      </c>
      <c r="E49" s="45"/>
      <c r="F49" s="45"/>
      <c r="G49" s="45"/>
      <c r="H49" s="45"/>
      <c r="I49" s="72"/>
      <c r="J49" s="2"/>
    </row>
    <row r="50" spans="2:9">
      <c r="B50" s="54"/>
      <c r="C50" s="48"/>
      <c r="D50" s="51"/>
      <c r="E50" s="55"/>
      <c r="F50" s="55"/>
      <c r="G50" s="55"/>
      <c r="H50" s="55"/>
      <c r="I50" s="80"/>
    </row>
    <row r="51" ht="30.75" spans="2:10">
      <c r="B51" s="32">
        <v>13</v>
      </c>
      <c r="C51" s="56" t="s">
        <v>39</v>
      </c>
      <c r="D51" s="57" t="s">
        <v>18</v>
      </c>
      <c r="E51" s="58"/>
      <c r="F51" s="58"/>
      <c r="G51" s="58"/>
      <c r="H51" s="58"/>
      <c r="I51" s="81"/>
      <c r="J51" s="2"/>
    </row>
    <row r="53" ht="15.75"/>
    <row r="54" ht="20.1" customHeight="1" spans="2:9">
      <c r="B54" s="6" t="s">
        <v>1</v>
      </c>
      <c r="C54" s="7" t="s">
        <v>2</v>
      </c>
      <c r="D54" s="8" t="s">
        <v>3</v>
      </c>
      <c r="E54" s="6" t="s">
        <v>22</v>
      </c>
      <c r="F54" s="9"/>
      <c r="G54" s="9"/>
      <c r="H54" s="9"/>
      <c r="I54" s="68"/>
    </row>
    <row r="55" ht="37" customHeight="1" spans="2:9">
      <c r="B55" s="36" t="s">
        <v>40</v>
      </c>
      <c r="C55" s="11" t="s">
        <v>41</v>
      </c>
      <c r="D55" s="12"/>
      <c r="E55" s="13" t="s">
        <v>7</v>
      </c>
      <c r="F55" s="14" t="s">
        <v>8</v>
      </c>
      <c r="G55" s="14" t="s">
        <v>9</v>
      </c>
      <c r="H55" s="59" t="s">
        <v>25</v>
      </c>
      <c r="I55" s="70" t="s">
        <v>11</v>
      </c>
    </row>
    <row r="56" ht="30.75" spans="2:9">
      <c r="B56" s="60">
        <v>1</v>
      </c>
      <c r="C56" s="61" t="s">
        <v>42</v>
      </c>
      <c r="D56" s="14" t="s">
        <v>43</v>
      </c>
      <c r="E56" s="62">
        <v>208</v>
      </c>
      <c r="F56" s="62">
        <v>324</v>
      </c>
      <c r="G56" s="62">
        <v>343</v>
      </c>
      <c r="H56" s="62">
        <v>237</v>
      </c>
      <c r="I56" s="82">
        <v>1112</v>
      </c>
    </row>
    <row r="57" spans="2:9">
      <c r="B57" s="63"/>
      <c r="C57" s="64"/>
      <c r="D57" s="63"/>
      <c r="E57" s="65"/>
      <c r="F57" s="65"/>
      <c r="G57" s="65"/>
      <c r="H57" s="65"/>
      <c r="I57" s="65"/>
    </row>
    <row r="58" ht="15.75"/>
    <row r="59" ht="20.1" customHeight="1" spans="2:9">
      <c r="B59" s="6" t="s">
        <v>1</v>
      </c>
      <c r="C59" s="7" t="s">
        <v>2</v>
      </c>
      <c r="D59" s="8" t="s">
        <v>3</v>
      </c>
      <c r="E59" s="6" t="s">
        <v>22</v>
      </c>
      <c r="F59" s="9"/>
      <c r="G59" s="9"/>
      <c r="H59" s="9"/>
      <c r="I59" s="68"/>
    </row>
    <row r="60" ht="36" customHeight="1" spans="2:9">
      <c r="B60" s="36" t="s">
        <v>44</v>
      </c>
      <c r="C60" s="11" t="s">
        <v>45</v>
      </c>
      <c r="D60" s="12"/>
      <c r="E60" s="13" t="s">
        <v>7</v>
      </c>
      <c r="F60" s="14" t="s">
        <v>8</v>
      </c>
      <c r="G60" s="14" t="s">
        <v>9</v>
      </c>
      <c r="H60" s="59" t="s">
        <v>25</v>
      </c>
      <c r="I60" s="70" t="s">
        <v>11</v>
      </c>
    </row>
    <row r="61" spans="2:9">
      <c r="B61" s="17">
        <v>1</v>
      </c>
      <c r="C61" s="18" t="s">
        <v>46</v>
      </c>
      <c r="D61" s="19" t="s">
        <v>13</v>
      </c>
      <c r="E61" s="66">
        <v>0</v>
      </c>
      <c r="F61" s="66">
        <v>0</v>
      </c>
      <c r="G61" s="66">
        <v>0</v>
      </c>
      <c r="H61" s="66">
        <v>0</v>
      </c>
      <c r="I61" s="83">
        <v>0</v>
      </c>
    </row>
    <row r="62" spans="2:9">
      <c r="B62" s="22"/>
      <c r="C62" s="23"/>
      <c r="D62" s="23" t="s">
        <v>14</v>
      </c>
      <c r="E62" s="67">
        <v>0</v>
      </c>
      <c r="F62" s="67">
        <v>0</v>
      </c>
      <c r="G62" s="67">
        <v>0</v>
      </c>
      <c r="H62" s="67">
        <v>0</v>
      </c>
      <c r="I62" s="84">
        <v>0</v>
      </c>
    </row>
    <row r="63" spans="2:9">
      <c r="B63" s="22"/>
      <c r="C63" s="23"/>
      <c r="D63" s="23" t="s">
        <v>15</v>
      </c>
      <c r="E63" s="67">
        <v>0</v>
      </c>
      <c r="F63" s="67">
        <v>0</v>
      </c>
      <c r="G63" s="67">
        <v>0</v>
      </c>
      <c r="H63" s="67">
        <v>0</v>
      </c>
      <c r="I63" s="84">
        <v>0</v>
      </c>
    </row>
    <row r="64" spans="2:9">
      <c r="B64" s="22"/>
      <c r="C64" s="23"/>
      <c r="D64" s="23" t="s">
        <v>16</v>
      </c>
      <c r="E64" s="67">
        <v>0</v>
      </c>
      <c r="F64" s="67">
        <v>0</v>
      </c>
      <c r="G64" s="67">
        <v>0</v>
      </c>
      <c r="H64" s="67">
        <v>0</v>
      </c>
      <c r="I64" s="84">
        <v>0</v>
      </c>
    </row>
    <row r="65" spans="2:9">
      <c r="B65" s="22"/>
      <c r="C65" s="23"/>
      <c r="D65" s="23"/>
      <c r="E65" s="24"/>
      <c r="F65" s="24"/>
      <c r="G65" s="24"/>
      <c r="H65" s="24"/>
      <c r="I65" s="75"/>
    </row>
    <row r="66" ht="30" spans="2:9">
      <c r="B66" s="29">
        <v>2</v>
      </c>
      <c r="C66" s="53" t="s">
        <v>47</v>
      </c>
      <c r="D66" s="23" t="s">
        <v>13</v>
      </c>
      <c r="E66" s="24"/>
      <c r="F66" s="24"/>
      <c r="G66" s="24"/>
      <c r="H66" s="24"/>
      <c r="I66" s="84">
        <v>1</v>
      </c>
    </row>
    <row r="67" spans="2:9">
      <c r="B67" s="22"/>
      <c r="C67" s="23"/>
      <c r="D67" s="23" t="s">
        <v>14</v>
      </c>
      <c r="E67" s="24"/>
      <c r="F67" s="24"/>
      <c r="G67" s="24"/>
      <c r="H67" s="24"/>
      <c r="I67" s="84">
        <v>1</v>
      </c>
    </row>
    <row r="68" spans="2:9">
      <c r="B68" s="22"/>
      <c r="C68" s="23"/>
      <c r="D68" s="23" t="s">
        <v>15</v>
      </c>
      <c r="E68" s="24"/>
      <c r="F68" s="24"/>
      <c r="G68" s="24"/>
      <c r="H68" s="24"/>
      <c r="I68" s="84">
        <v>1</v>
      </c>
    </row>
    <row r="69" spans="2:9">
      <c r="B69" s="22"/>
      <c r="C69" s="23"/>
      <c r="D69" s="23" t="s">
        <v>16</v>
      </c>
      <c r="E69" s="24"/>
      <c r="F69" s="24"/>
      <c r="G69" s="24"/>
      <c r="H69" s="24"/>
      <c r="I69" s="84">
        <v>1</v>
      </c>
    </row>
    <row r="70" spans="2:9">
      <c r="B70" s="22"/>
      <c r="C70" s="85"/>
      <c r="D70" s="23"/>
      <c r="E70" s="24"/>
      <c r="F70" s="24"/>
      <c r="G70" s="24"/>
      <c r="H70" s="24"/>
      <c r="I70" s="75"/>
    </row>
    <row r="71" spans="2:9">
      <c r="B71" s="29">
        <v>3</v>
      </c>
      <c r="C71" s="53" t="s">
        <v>48</v>
      </c>
      <c r="D71" s="23" t="s">
        <v>13</v>
      </c>
      <c r="E71" s="67">
        <v>0</v>
      </c>
      <c r="F71" s="67">
        <v>0</v>
      </c>
      <c r="G71" s="67">
        <v>0</v>
      </c>
      <c r="H71" s="67">
        <v>0</v>
      </c>
      <c r="I71" s="84">
        <v>0</v>
      </c>
    </row>
    <row r="72" spans="2:9">
      <c r="B72" s="22"/>
      <c r="C72" s="85"/>
      <c r="D72" s="23" t="s">
        <v>14</v>
      </c>
      <c r="E72" s="67">
        <v>0</v>
      </c>
      <c r="F72" s="67">
        <v>0</v>
      </c>
      <c r="G72" s="67">
        <v>0</v>
      </c>
      <c r="H72" s="67">
        <v>0</v>
      </c>
      <c r="I72" s="84">
        <v>0</v>
      </c>
    </row>
    <row r="73" spans="2:9">
      <c r="B73" s="22"/>
      <c r="C73" s="85"/>
      <c r="D73" s="23" t="s">
        <v>15</v>
      </c>
      <c r="E73" s="67">
        <v>0</v>
      </c>
      <c r="F73" s="67">
        <v>0</v>
      </c>
      <c r="G73" s="67">
        <v>0</v>
      </c>
      <c r="H73" s="67">
        <v>0</v>
      </c>
      <c r="I73" s="84">
        <v>0</v>
      </c>
    </row>
    <row r="74" spans="2:9">
      <c r="B74" s="22"/>
      <c r="C74" s="85"/>
      <c r="D74" s="23" t="s">
        <v>16</v>
      </c>
      <c r="E74" s="67">
        <v>0</v>
      </c>
      <c r="F74" s="67">
        <v>0</v>
      </c>
      <c r="G74" s="67">
        <v>0</v>
      </c>
      <c r="H74" s="67">
        <v>0</v>
      </c>
      <c r="I74" s="84">
        <v>0</v>
      </c>
    </row>
    <row r="75" spans="2:9">
      <c r="B75" s="22"/>
      <c r="C75" s="85"/>
      <c r="D75" s="85"/>
      <c r="E75" s="24"/>
      <c r="F75" s="24"/>
      <c r="G75" s="24"/>
      <c r="H75" s="24"/>
      <c r="I75" s="75"/>
    </row>
    <row r="76" ht="30" spans="2:9">
      <c r="B76" s="29">
        <v>4</v>
      </c>
      <c r="C76" s="53" t="s">
        <v>49</v>
      </c>
      <c r="D76" s="23" t="s">
        <v>13</v>
      </c>
      <c r="E76" s="67">
        <v>0</v>
      </c>
      <c r="F76" s="67">
        <v>0</v>
      </c>
      <c r="G76" s="67">
        <v>0</v>
      </c>
      <c r="H76" s="67">
        <v>0</v>
      </c>
      <c r="I76" s="84">
        <v>0</v>
      </c>
    </row>
    <row r="77" spans="2:9">
      <c r="B77" s="22"/>
      <c r="C77" s="85"/>
      <c r="D77" s="23" t="s">
        <v>14</v>
      </c>
      <c r="E77" s="67">
        <v>0</v>
      </c>
      <c r="F77" s="67">
        <v>0</v>
      </c>
      <c r="G77" s="67">
        <v>0</v>
      </c>
      <c r="H77" s="67">
        <v>0</v>
      </c>
      <c r="I77" s="84">
        <v>0</v>
      </c>
    </row>
    <row r="78" spans="2:9">
      <c r="B78" s="22"/>
      <c r="C78" s="85"/>
      <c r="D78" s="23" t="s">
        <v>15</v>
      </c>
      <c r="E78" s="67">
        <v>0</v>
      </c>
      <c r="F78" s="67">
        <v>0</v>
      </c>
      <c r="G78" s="67">
        <v>0</v>
      </c>
      <c r="H78" s="67">
        <v>0</v>
      </c>
      <c r="I78" s="84">
        <v>0</v>
      </c>
    </row>
    <row r="79" spans="2:9">
      <c r="B79" s="22"/>
      <c r="C79" s="85"/>
      <c r="D79" s="23" t="s">
        <v>16</v>
      </c>
      <c r="E79" s="67">
        <v>0</v>
      </c>
      <c r="F79" s="67">
        <v>0</v>
      </c>
      <c r="G79" s="67">
        <v>0</v>
      </c>
      <c r="H79" s="67">
        <v>0</v>
      </c>
      <c r="I79" s="84">
        <v>0</v>
      </c>
    </row>
    <row r="80" spans="2:9">
      <c r="B80" s="22"/>
      <c r="C80" s="85"/>
      <c r="D80" s="85"/>
      <c r="E80" s="24"/>
      <c r="F80" s="24"/>
      <c r="G80" s="24"/>
      <c r="H80" s="24"/>
      <c r="I80" s="75"/>
    </row>
    <row r="81" spans="2:9">
      <c r="B81" s="29">
        <v>5</v>
      </c>
      <c r="C81" s="53" t="s">
        <v>50</v>
      </c>
      <c r="D81" s="23" t="s">
        <v>13</v>
      </c>
      <c r="E81" s="86">
        <f t="shared" ref="E81:G81" si="0">(E82+E83+E84)/3</f>
        <v>0.9281</v>
      </c>
      <c r="F81" s="86">
        <f t="shared" si="0"/>
        <v>0.902033333333333</v>
      </c>
      <c r="G81" s="86">
        <f t="shared" si="0"/>
        <v>0.909566666666667</v>
      </c>
      <c r="H81" s="87">
        <v>0.9176</v>
      </c>
      <c r="I81" s="76">
        <v>0.9143</v>
      </c>
    </row>
    <row r="82" spans="2:9">
      <c r="B82" s="22"/>
      <c r="C82" s="85"/>
      <c r="D82" s="23" t="s">
        <v>14</v>
      </c>
      <c r="E82" s="86">
        <v>0.922</v>
      </c>
      <c r="F82" s="86">
        <v>0.9074</v>
      </c>
      <c r="G82" s="86">
        <v>0.9174</v>
      </c>
      <c r="H82" s="86">
        <v>0.9256</v>
      </c>
      <c r="I82" s="76">
        <v>0.9181</v>
      </c>
    </row>
    <row r="83" spans="2:9">
      <c r="B83" s="22"/>
      <c r="C83" s="85"/>
      <c r="D83" s="23" t="s">
        <v>15</v>
      </c>
      <c r="E83" s="86">
        <v>0.9191</v>
      </c>
      <c r="F83" s="86">
        <v>0.9069</v>
      </c>
      <c r="G83" s="86">
        <v>0.9173</v>
      </c>
      <c r="H83" s="86">
        <v>0.9191</v>
      </c>
      <c r="I83" s="76">
        <v>0.9156</v>
      </c>
    </row>
    <row r="84" ht="15.75" spans="2:9">
      <c r="B84" s="32"/>
      <c r="C84" s="88"/>
      <c r="D84" s="33" t="s">
        <v>16</v>
      </c>
      <c r="E84" s="89">
        <v>0.9432</v>
      </c>
      <c r="F84" s="89">
        <v>0.8918</v>
      </c>
      <c r="G84" s="89">
        <v>0.894</v>
      </c>
      <c r="H84" s="89">
        <v>0.9081</v>
      </c>
      <c r="I84" s="77">
        <v>0.9092</v>
      </c>
    </row>
    <row r="85" spans="2:9">
      <c r="B85" s="63"/>
      <c r="C85" s="73"/>
      <c r="D85" s="90"/>
      <c r="E85" s="91"/>
      <c r="F85" s="91"/>
      <c r="G85" s="91"/>
      <c r="H85" s="91"/>
      <c r="I85" s="65"/>
    </row>
    <row r="86" ht="15.75"/>
    <row r="87" ht="20.1" customHeight="1" spans="2:9">
      <c r="B87" s="6" t="s">
        <v>1</v>
      </c>
      <c r="C87" s="7" t="s">
        <v>2</v>
      </c>
      <c r="D87" s="8" t="s">
        <v>3</v>
      </c>
      <c r="E87" s="6" t="s">
        <v>22</v>
      </c>
      <c r="F87" s="9"/>
      <c r="G87" s="9"/>
      <c r="H87" s="9"/>
      <c r="I87" s="68"/>
    </row>
    <row r="88" ht="42" customHeight="1" spans="2:9">
      <c r="B88" s="36" t="s">
        <v>51</v>
      </c>
      <c r="C88" s="11" t="s">
        <v>52</v>
      </c>
      <c r="D88" s="12"/>
      <c r="E88" s="13" t="s">
        <v>7</v>
      </c>
      <c r="F88" s="14" t="s">
        <v>8</v>
      </c>
      <c r="G88" s="14" t="s">
        <v>9</v>
      </c>
      <c r="H88" s="59" t="s">
        <v>25</v>
      </c>
      <c r="I88" s="70" t="s">
        <v>11</v>
      </c>
    </row>
    <row r="89" ht="16.5" spans="2:9">
      <c r="B89" s="17">
        <v>1</v>
      </c>
      <c r="C89" s="92" t="s">
        <v>53</v>
      </c>
      <c r="D89" s="19" t="s">
        <v>13</v>
      </c>
      <c r="E89" s="93">
        <v>6002034.08</v>
      </c>
      <c r="F89" s="93">
        <v>10510037.45</v>
      </c>
      <c r="G89" s="93">
        <v>16725879.15</v>
      </c>
      <c r="H89" s="94">
        <v>19797362.64</v>
      </c>
      <c r="I89" s="116">
        <f>E89+F89+G89+H89</f>
        <v>53035313.32</v>
      </c>
    </row>
    <row r="90" s="1" customFormat="1" ht="15.75" spans="1:9">
      <c r="A90" s="95"/>
      <c r="B90" s="96"/>
      <c r="C90" s="97"/>
      <c r="D90" s="98"/>
      <c r="E90" s="99"/>
      <c r="F90" s="99"/>
      <c r="G90" s="99"/>
      <c r="H90" s="99"/>
      <c r="I90" s="117"/>
    </row>
    <row r="91" ht="30" spans="2:9">
      <c r="B91" s="29">
        <v>2</v>
      </c>
      <c r="C91" s="26" t="s">
        <v>54</v>
      </c>
      <c r="D91" s="23" t="s">
        <v>13</v>
      </c>
      <c r="E91" s="100">
        <v>2042162</v>
      </c>
      <c r="F91" s="100">
        <v>3610854.29</v>
      </c>
      <c r="G91" s="100">
        <v>5692420.61</v>
      </c>
      <c r="H91" s="101">
        <v>4801755.6</v>
      </c>
      <c r="I91" s="118">
        <f>E91+F91+G91+H91</f>
        <v>16147192.5</v>
      </c>
    </row>
    <row r="92" s="1" customFormat="1" ht="15.75" spans="1:9">
      <c r="A92" s="95"/>
      <c r="B92" s="102"/>
      <c r="C92" s="103"/>
      <c r="D92" s="104"/>
      <c r="E92" s="105"/>
      <c r="F92" s="105"/>
      <c r="G92" s="105"/>
      <c r="H92" s="105"/>
      <c r="I92" s="119"/>
    </row>
    <row r="93" ht="15.75" spans="2:9">
      <c r="B93" s="29">
        <v>3</v>
      </c>
      <c r="C93" s="26" t="s">
        <v>55</v>
      </c>
      <c r="D93" s="23" t="s">
        <v>13</v>
      </c>
      <c r="E93" s="100">
        <v>0</v>
      </c>
      <c r="F93" s="100">
        <v>0</v>
      </c>
      <c r="G93" s="100">
        <v>0</v>
      </c>
      <c r="H93" s="100">
        <v>0</v>
      </c>
      <c r="I93" s="120">
        <v>0</v>
      </c>
    </row>
    <row r="94" s="1" customFormat="1" ht="15.75" spans="1:9">
      <c r="A94" s="95"/>
      <c r="B94" s="102"/>
      <c r="C94" s="103"/>
      <c r="D94" s="104"/>
      <c r="E94" s="105"/>
      <c r="F94" s="105"/>
      <c r="G94" s="105"/>
      <c r="H94" s="105"/>
      <c r="I94" s="119"/>
    </row>
    <row r="95" ht="30" spans="2:9">
      <c r="B95" s="29">
        <v>4</v>
      </c>
      <c r="C95" s="26" t="s">
        <v>56</v>
      </c>
      <c r="D95" s="23" t="s">
        <v>13</v>
      </c>
      <c r="E95" s="100">
        <v>0</v>
      </c>
      <c r="F95" s="100">
        <v>0</v>
      </c>
      <c r="G95" s="100">
        <v>0</v>
      </c>
      <c r="H95" s="100">
        <v>0</v>
      </c>
      <c r="I95" s="120">
        <v>0</v>
      </c>
    </row>
    <row r="96" s="1" customFormat="1" ht="15.75" spans="1:9">
      <c r="A96" s="95"/>
      <c r="B96" s="102"/>
      <c r="C96" s="103"/>
      <c r="D96" s="104"/>
      <c r="E96" s="105"/>
      <c r="F96" s="105"/>
      <c r="G96" s="105"/>
      <c r="H96" s="105"/>
      <c r="I96" s="119"/>
    </row>
    <row r="97" ht="30" spans="2:9">
      <c r="B97" s="29">
        <v>5</v>
      </c>
      <c r="C97" s="26" t="s">
        <v>57</v>
      </c>
      <c r="D97" s="23" t="s">
        <v>13</v>
      </c>
      <c r="E97" s="100">
        <v>0</v>
      </c>
      <c r="F97" s="100">
        <v>0</v>
      </c>
      <c r="G97" s="100">
        <v>0</v>
      </c>
      <c r="H97" s="100">
        <v>0</v>
      </c>
      <c r="I97" s="120">
        <v>0</v>
      </c>
    </row>
    <row r="98" s="1" customFormat="1" ht="15.75" spans="1:9">
      <c r="A98" s="95"/>
      <c r="B98" s="102"/>
      <c r="C98" s="103"/>
      <c r="D98" s="104"/>
      <c r="E98" s="105"/>
      <c r="F98" s="105"/>
      <c r="G98" s="105"/>
      <c r="H98" s="105"/>
      <c r="I98" s="119"/>
    </row>
    <row r="99" ht="30" spans="2:9">
      <c r="B99" s="29">
        <v>6</v>
      </c>
      <c r="C99" s="26" t="s">
        <v>58</v>
      </c>
      <c r="D99" s="23" t="s">
        <v>13</v>
      </c>
      <c r="E99" s="100">
        <v>0</v>
      </c>
      <c r="F99" s="100">
        <v>0</v>
      </c>
      <c r="G99" s="100">
        <v>0</v>
      </c>
      <c r="H99" s="100">
        <v>0</v>
      </c>
      <c r="I99" s="120">
        <v>0</v>
      </c>
    </row>
    <row r="100" s="1" customFormat="1" ht="15.75" spans="1:9">
      <c r="A100" s="95"/>
      <c r="B100" s="102"/>
      <c r="C100" s="103"/>
      <c r="D100" s="104"/>
      <c r="E100" s="105"/>
      <c r="F100" s="105"/>
      <c r="G100" s="105"/>
      <c r="H100" s="105"/>
      <c r="I100" s="119"/>
    </row>
    <row r="101" ht="15.75" spans="2:9">
      <c r="B101" s="29">
        <v>7</v>
      </c>
      <c r="C101" s="26" t="s">
        <v>59</v>
      </c>
      <c r="D101" s="23" t="s">
        <v>13</v>
      </c>
      <c r="E101" s="106">
        <v>97975</v>
      </c>
      <c r="F101" s="100">
        <v>698837.2</v>
      </c>
      <c r="G101" s="100">
        <v>924293</v>
      </c>
      <c r="H101" s="101">
        <v>103391.6</v>
      </c>
      <c r="I101" s="121">
        <f>E101+F101+G101+H101</f>
        <v>1824496.8</v>
      </c>
    </row>
    <row r="102" s="1" customFormat="1" ht="15.75" spans="1:9">
      <c r="A102" s="95"/>
      <c r="B102" s="102"/>
      <c r="C102" s="103"/>
      <c r="D102" s="104"/>
      <c r="E102" s="105"/>
      <c r="F102" s="105"/>
      <c r="G102" s="105"/>
      <c r="H102" s="105"/>
      <c r="I102" s="119"/>
    </row>
    <row r="103" ht="30" spans="2:9">
      <c r="B103" s="29">
        <v>8</v>
      </c>
      <c r="C103" s="26" t="s">
        <v>60</v>
      </c>
      <c r="D103" s="23" t="s">
        <v>13</v>
      </c>
      <c r="E103" s="100">
        <v>3861897.08</v>
      </c>
      <c r="F103" s="100">
        <v>6200345.96</v>
      </c>
      <c r="G103" s="100">
        <v>10109165.54</v>
      </c>
      <c r="H103" s="101">
        <v>14892215.44</v>
      </c>
      <c r="I103" s="118">
        <f>E103+F103+G103+H103</f>
        <v>35063624.02</v>
      </c>
    </row>
    <row r="104" s="1" customFormat="1" ht="15.75" spans="1:9">
      <c r="A104" s="95"/>
      <c r="B104" s="102"/>
      <c r="C104" s="103"/>
      <c r="D104" s="104"/>
      <c r="E104" s="105"/>
      <c r="F104" s="105"/>
      <c r="G104" s="105"/>
      <c r="H104" s="105"/>
      <c r="I104" s="119"/>
    </row>
    <row r="105" ht="15.75" spans="2:9">
      <c r="B105" s="29">
        <v>9</v>
      </c>
      <c r="C105" s="26" t="s">
        <v>61</v>
      </c>
      <c r="D105" s="23" t="s">
        <v>13</v>
      </c>
      <c r="E105" s="100">
        <v>10131442.55</v>
      </c>
      <c r="F105" s="100">
        <v>11493339.73</v>
      </c>
      <c r="G105" s="100">
        <v>11987401.23</v>
      </c>
      <c r="H105" s="101">
        <v>11525264.96</v>
      </c>
      <c r="I105" s="94">
        <f>E105+F105+G105+H105</f>
        <v>45137448.47</v>
      </c>
    </row>
    <row r="106" s="1" customFormat="1" ht="15.75" spans="1:9">
      <c r="A106" s="95"/>
      <c r="B106" s="102"/>
      <c r="C106" s="103"/>
      <c r="D106" s="104"/>
      <c r="E106" s="105"/>
      <c r="F106" s="105"/>
      <c r="G106" s="105"/>
      <c r="H106" s="105"/>
      <c r="I106" s="119"/>
    </row>
    <row r="107" ht="16.5" spans="2:9">
      <c r="B107" s="29">
        <v>10</v>
      </c>
      <c r="C107" s="26" t="s">
        <v>62</v>
      </c>
      <c r="D107" s="23" t="s">
        <v>13</v>
      </c>
      <c r="E107" s="107"/>
      <c r="F107" s="107"/>
      <c r="G107" s="107"/>
      <c r="H107" s="107"/>
      <c r="I107" s="116">
        <v>26811131</v>
      </c>
    </row>
    <row r="108" s="1" customFormat="1" ht="15.75" spans="1:9">
      <c r="A108" s="95"/>
      <c r="B108" s="102"/>
      <c r="C108" s="103"/>
      <c r="D108" s="104"/>
      <c r="E108" s="105"/>
      <c r="F108" s="105"/>
      <c r="G108" s="105"/>
      <c r="H108" s="105"/>
      <c r="I108" s="119"/>
    </row>
    <row r="109" ht="16.5" spans="2:9">
      <c r="B109" s="29">
        <v>11</v>
      </c>
      <c r="C109" s="26" t="s">
        <v>63</v>
      </c>
      <c r="D109" s="23" t="s">
        <v>13</v>
      </c>
      <c r="E109" s="107"/>
      <c r="F109" s="107"/>
      <c r="G109" s="107"/>
      <c r="H109" s="107"/>
      <c r="I109" s="116">
        <v>21762.02</v>
      </c>
    </row>
    <row r="110" s="1" customFormat="1" ht="15.75" spans="1:9">
      <c r="A110" s="95"/>
      <c r="B110" s="102"/>
      <c r="C110" s="103"/>
      <c r="D110" s="104"/>
      <c r="E110" s="105"/>
      <c r="F110" s="105"/>
      <c r="G110" s="105"/>
      <c r="H110" s="105"/>
      <c r="I110" s="119"/>
    </row>
    <row r="111" ht="30.75" spans="2:9">
      <c r="B111" s="29">
        <v>12</v>
      </c>
      <c r="C111" s="26" t="s">
        <v>64</v>
      </c>
      <c r="D111" s="23" t="s">
        <v>13</v>
      </c>
      <c r="E111" s="107"/>
      <c r="F111" s="107"/>
      <c r="G111" s="107"/>
      <c r="H111" s="107"/>
      <c r="I111" s="116">
        <v>1240394.27</v>
      </c>
    </row>
    <row r="112" s="1" customFormat="1" ht="15.75" spans="1:9">
      <c r="A112" s="95"/>
      <c r="B112" s="102"/>
      <c r="C112" s="103"/>
      <c r="D112" s="104"/>
      <c r="E112" s="105"/>
      <c r="F112" s="105"/>
      <c r="G112" s="105"/>
      <c r="H112" s="105"/>
      <c r="I112" s="119"/>
    </row>
    <row r="113" ht="16.5" spans="2:9">
      <c r="B113" s="29">
        <v>13</v>
      </c>
      <c r="C113" s="26" t="s">
        <v>65</v>
      </c>
      <c r="D113" s="23" t="s">
        <v>13</v>
      </c>
      <c r="E113" s="107"/>
      <c r="F113" s="107"/>
      <c r="G113" s="107"/>
      <c r="H113" s="107"/>
      <c r="I113" s="116">
        <v>17064161.18</v>
      </c>
    </row>
    <row r="114" s="1" customFormat="1" ht="15.75" spans="1:9">
      <c r="A114" s="95"/>
      <c r="B114" s="108"/>
      <c r="C114" s="109"/>
      <c r="D114" s="110"/>
      <c r="E114" s="111"/>
      <c r="F114" s="111"/>
      <c r="G114" s="111"/>
      <c r="H114" s="111"/>
      <c r="I114" s="122"/>
    </row>
    <row r="115" ht="16.5" spans="2:9">
      <c r="B115" s="112">
        <v>14</v>
      </c>
      <c r="C115" s="113" t="s">
        <v>66</v>
      </c>
      <c r="D115" s="114" t="s">
        <v>13</v>
      </c>
      <c r="E115" s="115"/>
      <c r="F115" s="115"/>
      <c r="G115" s="115"/>
      <c r="H115" s="115"/>
      <c r="I115" s="123">
        <v>7897864.85</v>
      </c>
    </row>
  </sheetData>
  <mergeCells count="11">
    <mergeCell ref="B2:E2"/>
    <mergeCell ref="E4:I4"/>
    <mergeCell ref="E19:I19"/>
    <mergeCell ref="E54:I54"/>
    <mergeCell ref="E59:I59"/>
    <mergeCell ref="E87:I87"/>
    <mergeCell ref="D4:D5"/>
    <mergeCell ref="D19:D20"/>
    <mergeCell ref="D54:D55"/>
    <mergeCell ref="D59:D60"/>
    <mergeCell ref="D87:D8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Tabel general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Cristina</cp:lastModifiedBy>
  <dcterms:created xsi:type="dcterms:W3CDTF">2006-09-16T00:00:00Z</dcterms:created>
  <dcterms:modified xsi:type="dcterms:W3CDTF">2026-01-30T09:11:04Z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74A08BFEE4EF41C589D3BD10DA2BB3D5_13</vt:lpwstr>
  </property>
  <property fmtid="{D5CDD505-2E9C-101B-9397-08002B2CF9AE}" pid="3" name="KSOProductBuildVer">
    <vt:lpwstr>1033-12.2.0.23196</vt:lpwstr>
  </property>
</Properties>
</file>